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genda veřejných zakázek\3. Akce 2023\64023118 Provoz a údržba systému sledování polohy a spotřeby PHM u spec. hnacích vozidel – OŘ HK\64023118 Přílohy Výzvy + ZD\"/>
    </mc:Choice>
  </mc:AlternateContent>
  <xr:revisionPtr revIDLastSave="0" documentId="13_ncr:1_{6AA1B1F5-B7A2-494B-97CD-779ABCB54D58}" xr6:coauthVersionLast="47" xr6:coauthVersionMax="47" xr10:uidLastSave="{00000000-0000-0000-0000-000000000000}"/>
  <bookViews>
    <workbookView xWindow="28680" yWindow="-120" windowWidth="29040" windowHeight="15840" xr2:uid="{1C77D643-1410-4C3E-8768-716A7177854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H16" i="1"/>
  <c r="H18" i="1" s="1"/>
  <c r="P8" i="1"/>
  <c r="P9" i="1"/>
  <c r="P10" i="1"/>
  <c r="P11" i="1"/>
  <c r="P12" i="1"/>
  <c r="P7" i="1"/>
  <c r="L8" i="1"/>
  <c r="L9" i="1"/>
  <c r="L10" i="1"/>
  <c r="L11" i="1"/>
  <c r="L12" i="1"/>
  <c r="L7" i="1"/>
  <c r="H10" i="1"/>
  <c r="H8" i="1"/>
  <c r="H9" i="1"/>
  <c r="H11" i="1"/>
  <c r="H12" i="1"/>
  <c r="H7" i="1"/>
  <c r="Q7" i="1" l="1"/>
  <c r="Q9" i="1"/>
  <c r="Q12" i="1"/>
  <c r="Q11" i="1"/>
  <c r="Q8" i="1"/>
  <c r="Q10" i="1"/>
  <c r="Q13" i="1" l="1"/>
  <c r="H21" i="1" s="1"/>
</calcChain>
</file>

<file path=xl/sharedStrings.xml><?xml version="1.0" encoding="utf-8"?>
<sst xmlns="http://schemas.openxmlformats.org/spreadsheetml/2006/main" count="65" uniqueCount="27">
  <si>
    <t>Díl 4 ZD - Položkový rozpočet</t>
  </si>
  <si>
    <t>Název VZ: Provoz a údržba systému sledování polohy a spotřeby PHM u speciálních hnacích vozidel – OŘ Hradec Králové</t>
  </si>
  <si>
    <t>p.č.</t>
  </si>
  <si>
    <t>Typ</t>
  </si>
  <si>
    <t>MUV 69</t>
  </si>
  <si>
    <t>MUV 69.1</t>
  </si>
  <si>
    <t>Výrobní číslo</t>
  </si>
  <si>
    <t>Místo montáže</t>
  </si>
  <si>
    <t>MES Pardubice</t>
  </si>
  <si>
    <t>MES Debř</t>
  </si>
  <si>
    <t>MJ</t>
  </si>
  <si>
    <t>Množství</t>
  </si>
  <si>
    <t>Jednotková cena</t>
  </si>
  <si>
    <t>Veškeré ceny jsou uvedeny v Kč bez DPH.</t>
  </si>
  <si>
    <t>kus</t>
  </si>
  <si>
    <t>měsíc</t>
  </si>
  <si>
    <t>rok</t>
  </si>
  <si>
    <t>Celkem za vozidlo</t>
  </si>
  <si>
    <t>Cena celkem</t>
  </si>
  <si>
    <t>CENA CELKEM</t>
  </si>
  <si>
    <t>Montáž měřidla</t>
  </si>
  <si>
    <t>Náklady na vyhodnocování provozu</t>
  </si>
  <si>
    <t>Roční servisní prohlídka</t>
  </si>
  <si>
    <t>Účastník vyplní žlutě podbarvené pole.</t>
  </si>
  <si>
    <t>Paušál za vložení imaginárního vozidla</t>
  </si>
  <si>
    <t>Pozastavení poskytování paušálních služeb</t>
  </si>
  <si>
    <t>Cena celkem za všechy poskytované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</si>
</sst>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3E1F3"/>
        <bgColor indexed="64"/>
      </patternFill>
    </fill>
    <fill>
      <patternFill patternType="solid">
        <fgColor rgb="FF43CEF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/>
    </xf>
    <xf numFmtId="2" fontId="2" fillId="3" borderId="18" xfId="0" applyNumberFormat="1" applyFont="1" applyFill="1" applyBorder="1" applyAlignment="1">
      <alignment vertical="center"/>
    </xf>
    <xf numFmtId="0" fontId="2" fillId="3" borderId="20" xfId="0" applyFont="1" applyFill="1" applyBorder="1" applyAlignment="1">
      <alignment horizontal="center" vertical="center"/>
    </xf>
    <xf numFmtId="2" fontId="2" fillId="3" borderId="21" xfId="0" applyNumberFormat="1" applyFont="1" applyFill="1" applyBorder="1" applyAlignment="1">
      <alignment vertical="center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2" fontId="2" fillId="4" borderId="18" xfId="0" applyNumberFormat="1" applyFont="1" applyFill="1" applyBorder="1" applyAlignment="1">
      <alignment vertical="center"/>
    </xf>
    <xf numFmtId="0" fontId="2" fillId="4" borderId="20" xfId="0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vertical="center"/>
    </xf>
    <xf numFmtId="0" fontId="3" fillId="5" borderId="25" xfId="0" applyFont="1" applyFill="1" applyBorder="1" applyAlignment="1">
      <alignment horizontal="center" vertical="center" wrapText="1"/>
    </xf>
    <xf numFmtId="2" fontId="2" fillId="5" borderId="26" xfId="0" applyNumberFormat="1" applyFont="1" applyFill="1" applyBorder="1" applyAlignment="1">
      <alignment vertical="center"/>
    </xf>
    <xf numFmtId="2" fontId="2" fillId="5" borderId="27" xfId="0" applyNumberFormat="1" applyFont="1" applyFill="1" applyBorder="1" applyAlignment="1">
      <alignment vertical="center"/>
    </xf>
    <xf numFmtId="2" fontId="1" fillId="5" borderId="11" xfId="0" applyNumberFormat="1" applyFont="1" applyFill="1" applyBorder="1"/>
    <xf numFmtId="0" fontId="2" fillId="2" borderId="0" xfId="0" applyFont="1" applyFill="1"/>
    <xf numFmtId="0" fontId="2" fillId="3" borderId="17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 wrapText="1"/>
    </xf>
    <xf numFmtId="0" fontId="3" fillId="6" borderId="31" xfId="0" applyFont="1" applyFill="1" applyBorder="1" applyAlignment="1">
      <alignment horizontal="center" vertical="center" wrapText="1"/>
    </xf>
    <xf numFmtId="0" fontId="3" fillId="6" borderId="32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 applyProtection="1">
      <alignment vertical="center"/>
      <protection locked="0"/>
    </xf>
    <xf numFmtId="2" fontId="2" fillId="2" borderId="20" xfId="0" applyNumberFormat="1" applyFont="1" applyFill="1" applyBorder="1" applyAlignment="1" applyProtection="1">
      <alignment vertical="center"/>
      <protection locked="0"/>
    </xf>
    <xf numFmtId="2" fontId="2" fillId="2" borderId="15" xfId="0" applyNumberFormat="1" applyFont="1" applyFill="1" applyBorder="1" applyAlignment="1" applyProtection="1">
      <alignment horizontal="right" vertical="center"/>
      <protection locked="0"/>
    </xf>
    <xf numFmtId="2" fontId="2" fillId="6" borderId="16" xfId="0" applyNumberFormat="1" applyFont="1" applyFill="1" applyBorder="1" applyAlignment="1">
      <alignment horizontal="right" vertical="center"/>
    </xf>
    <xf numFmtId="2" fontId="2" fillId="2" borderId="20" xfId="0" applyNumberFormat="1" applyFont="1" applyFill="1" applyBorder="1" applyAlignment="1" applyProtection="1">
      <alignment horizontal="right" vertical="center"/>
      <protection locked="0"/>
    </xf>
    <xf numFmtId="2" fontId="2" fillId="6" borderId="21" xfId="0" applyNumberFormat="1" applyFont="1" applyFill="1" applyBorder="1" applyAlignment="1">
      <alignment horizontal="right" vertical="center"/>
    </xf>
    <xf numFmtId="2" fontId="1" fillId="5" borderId="32" xfId="0" applyNumberFormat="1" applyFont="1" applyFill="1" applyBorder="1"/>
    <xf numFmtId="0" fontId="3" fillId="7" borderId="28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horizontal="center" vertical="center" wrapText="1"/>
    </xf>
    <xf numFmtId="0" fontId="2" fillId="7" borderId="29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2" fillId="7" borderId="30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/>
    </xf>
    <xf numFmtId="0" fontId="3" fillId="7" borderId="22" xfId="0" applyFont="1" applyFill="1" applyBorder="1" applyAlignment="1">
      <alignment horizontal="center" vertical="center" wrapText="1"/>
    </xf>
    <xf numFmtId="2" fontId="2" fillId="7" borderId="23" xfId="0" applyNumberFormat="1" applyFont="1" applyFill="1" applyBorder="1" applyAlignment="1">
      <alignment vertical="center"/>
    </xf>
    <xf numFmtId="2" fontId="2" fillId="7" borderId="24" xfId="0" applyNumberFormat="1" applyFont="1" applyFill="1" applyBorder="1" applyAlignment="1">
      <alignment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right"/>
    </xf>
    <xf numFmtId="0" fontId="1" fillId="5" borderId="10" xfId="0" applyFont="1" applyFill="1" applyBorder="1" applyAlignment="1">
      <alignment horizontal="right"/>
    </xf>
    <xf numFmtId="0" fontId="1" fillId="5" borderId="13" xfId="0" applyFont="1" applyFill="1" applyBorder="1" applyAlignment="1">
      <alignment horizontal="right"/>
    </xf>
    <xf numFmtId="0" fontId="2" fillId="0" borderId="14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2" fillId="0" borderId="20" xfId="0" applyFont="1" applyBorder="1" applyAlignment="1">
      <alignment wrapText="1"/>
    </xf>
    <xf numFmtId="0" fontId="1" fillId="5" borderId="1" xfId="0" applyFont="1" applyFill="1" applyBorder="1" applyAlignment="1">
      <alignment horizontal="right"/>
    </xf>
    <xf numFmtId="0" fontId="1" fillId="5" borderId="2" xfId="0" applyFont="1" applyFill="1" applyBorder="1" applyAlignment="1">
      <alignment horizontal="right"/>
    </xf>
    <xf numFmtId="2" fontId="4" fillId="8" borderId="33" xfId="0" applyNumberFormat="1" applyFont="1" applyFill="1" applyBorder="1"/>
    <xf numFmtId="0" fontId="4" fillId="8" borderId="2" xfId="0" applyFont="1" applyFill="1" applyBorder="1"/>
    <xf numFmtId="0" fontId="4" fillId="8" borderId="3" xfId="0" applyFont="1" applyFill="1" applyBorder="1"/>
    <xf numFmtId="0" fontId="4" fillId="8" borderId="1" xfId="0" applyFont="1" applyFill="1" applyBorder="1"/>
    <xf numFmtId="0" fontId="4" fillId="8" borderId="5" xfId="0" applyFont="1" applyFill="1" applyBorder="1"/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43CEFF"/>
      <color rgb="FFF3E1F3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7281D-1EB0-427F-8C43-2478C6D03D6A}">
  <dimension ref="A1:Q27"/>
  <sheetViews>
    <sheetView tabSelected="1" zoomScaleNormal="100" workbookViewId="0">
      <selection activeCell="O49" sqref="O49"/>
    </sheetView>
  </sheetViews>
  <sheetFormatPr defaultRowHeight="11.25" x14ac:dyDescent="0.15"/>
  <cols>
    <col min="1" max="1" width="4" style="1" customWidth="1"/>
    <col min="2" max="2" width="9" style="1"/>
    <col min="3" max="3" width="7.25" style="1" customWidth="1"/>
    <col min="4" max="4" width="12.375" style="1" bestFit="1" customWidth="1"/>
    <col min="5" max="5" width="5.25" style="1" bestFit="1" customWidth="1"/>
    <col min="6" max="6" width="8.375" style="1" bestFit="1" customWidth="1"/>
    <col min="7" max="7" width="11.125" style="1" customWidth="1"/>
    <col min="8" max="8" width="11.625" style="1" customWidth="1"/>
    <col min="9" max="9" width="5.25" style="1" bestFit="1" customWidth="1"/>
    <col min="10" max="10" width="8.375" style="1" bestFit="1" customWidth="1"/>
    <col min="11" max="11" width="11.125" style="1" customWidth="1"/>
    <col min="12" max="12" width="11.625" style="1" customWidth="1"/>
    <col min="13" max="13" width="3.375" style="1" bestFit="1" customWidth="1"/>
    <col min="14" max="14" width="8.375" style="1" bestFit="1" customWidth="1"/>
    <col min="15" max="15" width="11.125" style="1" customWidth="1"/>
    <col min="16" max="16" width="11.625" style="1" customWidth="1"/>
    <col min="17" max="17" width="13.625" style="1" customWidth="1"/>
    <col min="18" max="16384" width="9" style="1"/>
  </cols>
  <sheetData>
    <row r="1" spans="1:17" x14ac:dyDescent="0.15">
      <c r="A1" s="1" t="s">
        <v>0</v>
      </c>
    </row>
    <row r="3" spans="1:17" x14ac:dyDescent="0.15">
      <c r="A3" s="1" t="s">
        <v>1</v>
      </c>
    </row>
    <row r="4" spans="1:17" ht="12" thickBot="1" x14ac:dyDescent="0.2"/>
    <row r="5" spans="1:17" ht="12" thickBot="1" x14ac:dyDescent="0.2">
      <c r="E5" s="78" t="s">
        <v>20</v>
      </c>
      <c r="F5" s="79"/>
      <c r="G5" s="79"/>
      <c r="H5" s="80"/>
      <c r="I5" s="81" t="s">
        <v>21</v>
      </c>
      <c r="J5" s="81"/>
      <c r="K5" s="81"/>
      <c r="L5" s="81"/>
      <c r="M5" s="61" t="s">
        <v>22</v>
      </c>
      <c r="N5" s="62"/>
      <c r="O5" s="62"/>
      <c r="P5" s="63"/>
    </row>
    <row r="6" spans="1:17" s="2" customFormat="1" ht="22.5" x14ac:dyDescent="0.2">
      <c r="A6" s="6" t="s">
        <v>2</v>
      </c>
      <c r="B6" s="7" t="s">
        <v>3</v>
      </c>
      <c r="C6" s="7" t="s">
        <v>6</v>
      </c>
      <c r="D6" s="13" t="s">
        <v>7</v>
      </c>
      <c r="E6" s="16" t="s">
        <v>10</v>
      </c>
      <c r="F6" s="17" t="s">
        <v>11</v>
      </c>
      <c r="G6" s="8" t="s">
        <v>12</v>
      </c>
      <c r="H6" s="18" t="s">
        <v>18</v>
      </c>
      <c r="I6" s="52" t="s">
        <v>10</v>
      </c>
      <c r="J6" s="53" t="s">
        <v>11</v>
      </c>
      <c r="K6" s="8" t="s">
        <v>12</v>
      </c>
      <c r="L6" s="58" t="s">
        <v>18</v>
      </c>
      <c r="M6" s="23" t="s">
        <v>10</v>
      </c>
      <c r="N6" s="24" t="s">
        <v>11</v>
      </c>
      <c r="O6" s="8" t="s">
        <v>12</v>
      </c>
      <c r="P6" s="25" t="s">
        <v>18</v>
      </c>
      <c r="Q6" s="30" t="s">
        <v>17</v>
      </c>
    </row>
    <row r="7" spans="1:17" s="3" customFormat="1" x14ac:dyDescent="0.2">
      <c r="A7" s="9">
        <v>1</v>
      </c>
      <c r="B7" s="5" t="s">
        <v>4</v>
      </c>
      <c r="C7" s="4">
        <v>103</v>
      </c>
      <c r="D7" s="14" t="s">
        <v>8</v>
      </c>
      <c r="E7" s="35" t="s">
        <v>14</v>
      </c>
      <c r="F7" s="19">
        <v>1</v>
      </c>
      <c r="G7" s="45"/>
      <c r="H7" s="20">
        <f>F7*G7</f>
        <v>0</v>
      </c>
      <c r="I7" s="54" t="s">
        <v>15</v>
      </c>
      <c r="J7" s="55">
        <v>23</v>
      </c>
      <c r="K7" s="45"/>
      <c r="L7" s="59">
        <f>J7*K7</f>
        <v>0</v>
      </c>
      <c r="M7" s="37" t="s">
        <v>16</v>
      </c>
      <c r="N7" s="26">
        <v>2</v>
      </c>
      <c r="O7" s="45"/>
      <c r="P7" s="27">
        <f>N7*O7</f>
        <v>0</v>
      </c>
      <c r="Q7" s="31">
        <f>H7+L7+P7</f>
        <v>0</v>
      </c>
    </row>
    <row r="8" spans="1:17" s="3" customFormat="1" x14ac:dyDescent="0.2">
      <c r="A8" s="9">
        <v>2</v>
      </c>
      <c r="B8" s="5" t="s">
        <v>4</v>
      </c>
      <c r="C8" s="4">
        <v>520</v>
      </c>
      <c r="D8" s="14" t="s">
        <v>8</v>
      </c>
      <c r="E8" s="35" t="s">
        <v>14</v>
      </c>
      <c r="F8" s="19">
        <v>1</v>
      </c>
      <c r="G8" s="45"/>
      <c r="H8" s="20">
        <f t="shared" ref="H8:H12" si="0">F8*G8</f>
        <v>0</v>
      </c>
      <c r="I8" s="54" t="s">
        <v>15</v>
      </c>
      <c r="J8" s="55">
        <v>23</v>
      </c>
      <c r="K8" s="45"/>
      <c r="L8" s="59">
        <f t="shared" ref="L8:L12" si="1">J8*K8</f>
        <v>0</v>
      </c>
      <c r="M8" s="37" t="s">
        <v>16</v>
      </c>
      <c r="N8" s="26">
        <v>2</v>
      </c>
      <c r="O8" s="45"/>
      <c r="P8" s="27">
        <f t="shared" ref="P8:P12" si="2">N8*O8</f>
        <v>0</v>
      </c>
      <c r="Q8" s="31">
        <f t="shared" ref="Q8:Q12" si="3">H8+L8+P8</f>
        <v>0</v>
      </c>
    </row>
    <row r="9" spans="1:17" s="3" customFormat="1" x14ac:dyDescent="0.2">
      <c r="A9" s="9">
        <v>3</v>
      </c>
      <c r="B9" s="5" t="s">
        <v>5</v>
      </c>
      <c r="C9" s="4">
        <v>182</v>
      </c>
      <c r="D9" s="14" t="s">
        <v>8</v>
      </c>
      <c r="E9" s="35" t="s">
        <v>14</v>
      </c>
      <c r="F9" s="19">
        <v>1</v>
      </c>
      <c r="G9" s="45"/>
      <c r="H9" s="20">
        <f t="shared" si="0"/>
        <v>0</v>
      </c>
      <c r="I9" s="54" t="s">
        <v>15</v>
      </c>
      <c r="J9" s="55">
        <v>23</v>
      </c>
      <c r="K9" s="45"/>
      <c r="L9" s="59">
        <f t="shared" si="1"/>
        <v>0</v>
      </c>
      <c r="M9" s="37" t="s">
        <v>16</v>
      </c>
      <c r="N9" s="26">
        <v>2</v>
      </c>
      <c r="O9" s="45"/>
      <c r="P9" s="27">
        <f t="shared" si="2"/>
        <v>0</v>
      </c>
      <c r="Q9" s="31">
        <f t="shared" si="3"/>
        <v>0</v>
      </c>
    </row>
    <row r="10" spans="1:17" s="3" customFormat="1" x14ac:dyDescent="0.2">
      <c r="A10" s="9">
        <v>4</v>
      </c>
      <c r="B10" s="5" t="s">
        <v>5</v>
      </c>
      <c r="C10" s="4">
        <v>395</v>
      </c>
      <c r="D10" s="14" t="s">
        <v>8</v>
      </c>
      <c r="E10" s="35" t="s">
        <v>14</v>
      </c>
      <c r="F10" s="19">
        <v>1</v>
      </c>
      <c r="G10" s="45"/>
      <c r="H10" s="20">
        <f>F10*G10</f>
        <v>0</v>
      </c>
      <c r="I10" s="54" t="s">
        <v>15</v>
      </c>
      <c r="J10" s="55">
        <v>23</v>
      </c>
      <c r="K10" s="45"/>
      <c r="L10" s="59">
        <f t="shared" si="1"/>
        <v>0</v>
      </c>
      <c r="M10" s="37" t="s">
        <v>16</v>
      </c>
      <c r="N10" s="26">
        <v>2</v>
      </c>
      <c r="O10" s="45"/>
      <c r="P10" s="27">
        <f t="shared" si="2"/>
        <v>0</v>
      </c>
      <c r="Q10" s="31">
        <f t="shared" si="3"/>
        <v>0</v>
      </c>
    </row>
    <row r="11" spans="1:17" s="3" customFormat="1" x14ac:dyDescent="0.2">
      <c r="A11" s="9">
        <v>5</v>
      </c>
      <c r="B11" s="5" t="s">
        <v>5</v>
      </c>
      <c r="C11" s="4">
        <v>586</v>
      </c>
      <c r="D11" s="14" t="s">
        <v>9</v>
      </c>
      <c r="E11" s="35" t="s">
        <v>14</v>
      </c>
      <c r="F11" s="19">
        <v>1</v>
      </c>
      <c r="G11" s="45"/>
      <c r="H11" s="20">
        <f t="shared" si="0"/>
        <v>0</v>
      </c>
      <c r="I11" s="54" t="s">
        <v>15</v>
      </c>
      <c r="J11" s="55">
        <v>23</v>
      </c>
      <c r="K11" s="45"/>
      <c r="L11" s="59">
        <f t="shared" si="1"/>
        <v>0</v>
      </c>
      <c r="M11" s="37" t="s">
        <v>16</v>
      </c>
      <c r="N11" s="26">
        <v>2</v>
      </c>
      <c r="O11" s="45"/>
      <c r="P11" s="27">
        <f t="shared" si="2"/>
        <v>0</v>
      </c>
      <c r="Q11" s="31">
        <f t="shared" si="3"/>
        <v>0</v>
      </c>
    </row>
    <row r="12" spans="1:17" s="3" customFormat="1" ht="12" thickBot="1" x14ac:dyDescent="0.25">
      <c r="A12" s="10">
        <v>6</v>
      </c>
      <c r="B12" s="11" t="s">
        <v>5</v>
      </c>
      <c r="C12" s="12">
        <v>1130</v>
      </c>
      <c r="D12" s="15" t="s">
        <v>9</v>
      </c>
      <c r="E12" s="36" t="s">
        <v>14</v>
      </c>
      <c r="F12" s="21">
        <v>1</v>
      </c>
      <c r="G12" s="46"/>
      <c r="H12" s="22">
        <f t="shared" si="0"/>
        <v>0</v>
      </c>
      <c r="I12" s="56" t="s">
        <v>15</v>
      </c>
      <c r="J12" s="57">
        <v>23</v>
      </c>
      <c r="K12" s="46"/>
      <c r="L12" s="60">
        <f t="shared" si="1"/>
        <v>0</v>
      </c>
      <c r="M12" s="38" t="s">
        <v>16</v>
      </c>
      <c r="N12" s="28">
        <v>2</v>
      </c>
      <c r="O12" s="46"/>
      <c r="P12" s="29">
        <f t="shared" si="2"/>
        <v>0</v>
      </c>
      <c r="Q12" s="32">
        <f t="shared" si="3"/>
        <v>0</v>
      </c>
    </row>
    <row r="13" spans="1:17" ht="13.5" customHeight="1" thickBot="1" x14ac:dyDescent="0.25">
      <c r="A13" s="64" t="s">
        <v>19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6"/>
      <c r="Q13" s="33">
        <f>SUM(Q7:Q12)</f>
        <v>0</v>
      </c>
    </row>
    <row r="14" spans="1:17" ht="12" thickBot="1" x14ac:dyDescent="0.2"/>
    <row r="15" spans="1:17" ht="23.25" thickBot="1" x14ac:dyDescent="0.2">
      <c r="E15" s="41" t="s">
        <v>10</v>
      </c>
      <c r="F15" s="42" t="s">
        <v>11</v>
      </c>
      <c r="G15" s="44" t="s">
        <v>12</v>
      </c>
      <c r="H15" s="43" t="s">
        <v>18</v>
      </c>
    </row>
    <row r="16" spans="1:17" x14ac:dyDescent="0.15">
      <c r="A16" s="67" t="s">
        <v>24</v>
      </c>
      <c r="B16" s="68"/>
      <c r="C16" s="68"/>
      <c r="D16" s="68"/>
      <c r="E16" s="39" t="s">
        <v>15</v>
      </c>
      <c r="F16" s="39">
        <v>10</v>
      </c>
      <c r="G16" s="47"/>
      <c r="H16" s="48">
        <f>F16*G16</f>
        <v>0</v>
      </c>
    </row>
    <row r="17" spans="1:10" ht="22.5" customHeight="1" thickBot="1" x14ac:dyDescent="0.2">
      <c r="A17" s="69" t="s">
        <v>25</v>
      </c>
      <c r="B17" s="70"/>
      <c r="C17" s="70"/>
      <c r="D17" s="70"/>
      <c r="E17" s="40" t="s">
        <v>15</v>
      </c>
      <c r="F17" s="40">
        <v>16</v>
      </c>
      <c r="G17" s="49"/>
      <c r="H17" s="50">
        <f>F17*G17</f>
        <v>0</v>
      </c>
    </row>
    <row r="18" spans="1:10" ht="13.5" customHeight="1" thickBot="1" x14ac:dyDescent="0.25">
      <c r="A18" s="71" t="s">
        <v>19</v>
      </c>
      <c r="B18" s="72"/>
      <c r="C18" s="72"/>
      <c r="D18" s="72"/>
      <c r="E18" s="72"/>
      <c r="F18" s="72"/>
      <c r="G18" s="72"/>
      <c r="H18" s="51">
        <f>SUM(H16:H17)</f>
        <v>0</v>
      </c>
    </row>
    <row r="20" spans="1:10" ht="12" thickBot="1" x14ac:dyDescent="0.2"/>
    <row r="21" spans="1:10" ht="18" customHeight="1" thickBot="1" x14ac:dyDescent="0.25">
      <c r="A21" s="76" t="s">
        <v>26</v>
      </c>
      <c r="B21" s="74"/>
      <c r="C21" s="74"/>
      <c r="D21" s="74"/>
      <c r="E21" s="74"/>
      <c r="F21" s="74"/>
      <c r="G21" s="77"/>
      <c r="H21" s="73">
        <f>Q13+H18</f>
        <v>0</v>
      </c>
      <c r="I21" s="74"/>
      <c r="J21" s="75"/>
    </row>
    <row r="25" spans="1:10" x14ac:dyDescent="0.15">
      <c r="A25" s="34" t="s">
        <v>23</v>
      </c>
      <c r="B25" s="34"/>
      <c r="C25" s="34"/>
      <c r="D25" s="34"/>
    </row>
    <row r="27" spans="1:10" x14ac:dyDescent="0.15">
      <c r="A27" s="1" t="s">
        <v>13</v>
      </c>
    </row>
  </sheetData>
  <sheetProtection algorithmName="SHA-512" hashValue="WK3CAM+13Nj7wElVR9JKxsFe/v6PEz9yb5ZIddX61wDZMpSdirrCWBC3ihY7OjkTdYPzZI1gmqtJ4NKrqYM/Yw==" saltValue="g7LyiZcVQBZREzplX/wW7w==" spinCount="100000" sheet="1" objects="1" scenarios="1"/>
  <mergeCells count="9">
    <mergeCell ref="H21:J21"/>
    <mergeCell ref="A21:G21"/>
    <mergeCell ref="E5:H5"/>
    <mergeCell ref="I5:L5"/>
    <mergeCell ref="M5:P5"/>
    <mergeCell ref="A13:P13"/>
    <mergeCell ref="A16:D16"/>
    <mergeCell ref="A17:D17"/>
    <mergeCell ref="A18:G18"/>
  </mergeCells>
  <pageMargins left="0.7" right="0.7" top="0.78740157499999996" bottom="0.78740157499999996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Markéta</dc:creator>
  <cp:lastModifiedBy>Löwová Monika, Bc.</cp:lastModifiedBy>
  <cp:lastPrinted>2023-11-27T12:03:57Z</cp:lastPrinted>
  <dcterms:created xsi:type="dcterms:W3CDTF">2023-11-27T11:17:14Z</dcterms:created>
  <dcterms:modified xsi:type="dcterms:W3CDTF">2023-11-28T11:35:26Z</dcterms:modified>
</cp:coreProperties>
</file>